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5" i="1"/>
  <c r="G26" i="1"/>
  <c r="G24" i="1"/>
  <c r="G27" i="1"/>
  <c r="G29" i="1"/>
  <c r="G30" i="1"/>
  <c r="G28" i="1"/>
  <c r="G31" i="1"/>
  <c r="G21" i="1"/>
  <c r="G19" i="1"/>
  <c r="G10" i="1"/>
  <c r="G17" i="1"/>
  <c r="G18" i="1"/>
  <c r="G16" i="1"/>
  <c r="G9" i="1"/>
  <c r="G33" i="1"/>
  <c r="F24" i="1"/>
  <c r="F28" i="1"/>
  <c r="F21" i="1"/>
  <c r="F10" i="1"/>
  <c r="F16" i="1"/>
  <c r="F9" i="1"/>
  <c r="F33" i="1"/>
  <c r="E24" i="1"/>
  <c r="E28" i="1"/>
  <c r="E21" i="1"/>
  <c r="E10" i="1"/>
  <c r="E16" i="1"/>
  <c r="E9" i="1"/>
  <c r="E33" i="1"/>
  <c r="D24" i="1"/>
  <c r="D28" i="1"/>
  <c r="D21" i="1"/>
  <c r="D10" i="1"/>
  <c r="D16" i="1"/>
  <c r="D9" i="1"/>
  <c r="D33" i="1"/>
  <c r="C24" i="1"/>
  <c r="C28" i="1"/>
  <c r="C21" i="1"/>
  <c r="C10" i="1"/>
  <c r="C16" i="1"/>
  <c r="C9" i="1"/>
  <c r="C33" i="1"/>
  <c r="B24" i="1"/>
  <c r="B28" i="1"/>
  <c r="B21" i="1"/>
  <c r="B10" i="1"/>
  <c r="B16" i="1"/>
  <c r="B9" i="1"/>
  <c r="B3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<sst xmlns="http://schemas.openxmlformats.org/spreadsheetml/2006/main" count="35" uniqueCount="25">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</sst>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0" fillId="3" borderId="13" xfId="0" applyNumberForma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4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641/0361_IDF_MYUR_DIF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DEL MUNICIPIO DE YURIRIA,GTO.,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111.77734375" customWidth="1"/>
    <col min="2" max="6" width="20.77734375" style="35" customWidth="1"/>
    <col min="7" max="7" width="17.5546875" style="35" customWidth="1"/>
    <col min="8" max="16384" width="10.77734375" hidden="1"/>
  </cols>
  <sheetData>
    <row r="1" spans="1:7" ht="54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SISTEMA PARA EL DESARROLLO INTEGRAL DE LA FAMILIA DEL MUNICIPIO DE YURIRIA,GTO.,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31 de diciembre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9.25" customHeight="1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8373469.8799999999</v>
      </c>
      <c r="C9" s="20">
        <f t="shared" ref="C9:F9" si="0">SUM(C10,C11,C12,C15,C16,C19)</f>
        <v>-142083.01</v>
      </c>
      <c r="D9" s="20">
        <f t="shared" si="0"/>
        <v>8231386.8700000001</v>
      </c>
      <c r="E9" s="20">
        <f t="shared" si="0"/>
        <v>7642400.0199999996</v>
      </c>
      <c r="F9" s="20">
        <f t="shared" si="0"/>
        <v>7642400.0199999996</v>
      </c>
      <c r="G9" s="20">
        <f>SUM(G10,G11,G12,G15,G16,G19)</f>
        <v>588986.85000000102</v>
      </c>
    </row>
    <row r="10" spans="1:7" ht="14.4" x14ac:dyDescent="0.3">
      <c r="A10" s="21" t="s">
        <v>13</v>
      </c>
      <c r="B10" s="22">
        <f>8373469.88-B19</f>
        <v>8353049.4299999997</v>
      </c>
      <c r="C10" s="23">
        <f>-142083.01-C19</f>
        <v>-722803.01</v>
      </c>
      <c r="D10" s="22">
        <f>8231386.87-D19</f>
        <v>7630246.4199999999</v>
      </c>
      <c r="E10" s="22">
        <f>7642400.02-E19</f>
        <v>7120360.2199999997</v>
      </c>
      <c r="F10" s="22">
        <f>7642400.02-F19</f>
        <v>7120360.2199999997</v>
      </c>
      <c r="G10" s="23">
        <f>588986.850000001-G19</f>
        <v>509886.20000000106</v>
      </c>
    </row>
    <row r="11" spans="1:7" ht="14.4" x14ac:dyDescent="0.3">
      <c r="A11" s="21" t="s">
        <v>14</v>
      </c>
      <c r="B11" s="24"/>
      <c r="C11" s="24"/>
      <c r="D11" s="24"/>
      <c r="E11" s="24"/>
      <c r="F11" s="24"/>
      <c r="G11" s="24"/>
    </row>
    <row r="12" spans="1:7" ht="14.4" x14ac:dyDescent="0.3">
      <c r="A12" s="21" t="s">
        <v>15</v>
      </c>
      <c r="B12" s="24"/>
      <c r="C12" s="24"/>
      <c r="D12" s="24"/>
      <c r="E12" s="24"/>
      <c r="F12" s="24"/>
      <c r="G12" s="24"/>
    </row>
    <row r="13" spans="1:7" ht="14.4" x14ac:dyDescent="0.3">
      <c r="A13" s="25" t="s">
        <v>16</v>
      </c>
      <c r="B13" s="22"/>
      <c r="C13" s="23"/>
      <c r="D13" s="23"/>
      <c r="E13" s="23"/>
      <c r="F13" s="23"/>
      <c r="G13" s="24"/>
    </row>
    <row r="14" spans="1:7" ht="14.4" x14ac:dyDescent="0.3">
      <c r="A14" s="25" t="s">
        <v>17</v>
      </c>
      <c r="B14" s="24"/>
      <c r="C14" s="24"/>
      <c r="D14" s="24"/>
      <c r="E14" s="24"/>
      <c r="F14" s="24"/>
      <c r="G14" s="24"/>
    </row>
    <row r="15" spans="1:7" ht="14.4" x14ac:dyDescent="0.3">
      <c r="A15" s="21" t="s">
        <v>18</v>
      </c>
      <c r="B15" s="24"/>
      <c r="C15" s="24"/>
      <c r="D15" s="24"/>
      <c r="E15" s="24"/>
      <c r="F15" s="24"/>
      <c r="G15" s="24"/>
    </row>
    <row r="16" spans="1:7" ht="14.4" x14ac:dyDescent="0.3">
      <c r="A16" s="26" t="s">
        <v>19</v>
      </c>
      <c r="B16" s="24">
        <f>B17+B18</f>
        <v>0</v>
      </c>
      <c r="C16" s="24">
        <f t="shared" ref="C16:F16" si="1">C17+C18</f>
        <v>0</v>
      </c>
      <c r="D16" s="24">
        <f t="shared" si="1"/>
        <v>0</v>
      </c>
      <c r="E16" s="24">
        <f t="shared" si="1"/>
        <v>0</v>
      </c>
      <c r="F16" s="24">
        <f t="shared" si="1"/>
        <v>0</v>
      </c>
      <c r="G16" s="24">
        <f>G17+G18</f>
        <v>0</v>
      </c>
    </row>
    <row r="17" spans="1:7" ht="14.4" x14ac:dyDescent="0.3">
      <c r="A17" s="25" t="s">
        <v>20</v>
      </c>
      <c r="B17" s="24"/>
      <c r="C17" s="24"/>
      <c r="D17" s="24"/>
      <c r="E17" s="24"/>
      <c r="F17" s="24"/>
      <c r="G17" s="24">
        <f>D17-E17</f>
        <v>0</v>
      </c>
    </row>
    <row r="18" spans="1:7" ht="14.4" x14ac:dyDescent="0.3">
      <c r="A18" s="25" t="s">
        <v>21</v>
      </c>
      <c r="B18" s="24"/>
      <c r="C18" s="24"/>
      <c r="D18" s="24"/>
      <c r="E18" s="24"/>
      <c r="F18" s="24"/>
      <c r="G18" s="24">
        <f>D18-E18</f>
        <v>0</v>
      </c>
    </row>
    <row r="19" spans="1:7" ht="14.4" x14ac:dyDescent="0.3">
      <c r="A19" s="21" t="s">
        <v>22</v>
      </c>
      <c r="B19" s="27">
        <v>20420.45</v>
      </c>
      <c r="C19" s="24">
        <v>580720</v>
      </c>
      <c r="D19" s="27">
        <v>601140.44999999995</v>
      </c>
      <c r="E19" s="27">
        <v>522039.8</v>
      </c>
      <c r="F19" s="27">
        <v>522039.8</v>
      </c>
      <c r="G19" s="24">
        <f>D19-E19</f>
        <v>79100.649999999965</v>
      </c>
    </row>
    <row r="20" spans="1:7" ht="14.4" x14ac:dyDescent="0.3">
      <c r="A20" s="28"/>
      <c r="B20" s="29"/>
      <c r="C20" s="29"/>
      <c r="D20" s="29"/>
      <c r="E20" s="29"/>
      <c r="F20" s="29"/>
      <c r="G20" s="29"/>
    </row>
    <row r="21" spans="1:7" s="31" customFormat="1" ht="14.4" x14ac:dyDescent="0.3">
      <c r="A21" s="30" t="s">
        <v>23</v>
      </c>
      <c r="B21" s="20">
        <f>SUM(B22,B23,B24,B27,B28,B31)</f>
        <v>0</v>
      </c>
      <c r="C21" s="20">
        <f t="shared" ref="C21:F21" si="2">SUM(C22,C23,C24,C27,C28,C31)</f>
        <v>0</v>
      </c>
      <c r="D21" s="20">
        <f t="shared" si="2"/>
        <v>0</v>
      </c>
      <c r="E21" s="20">
        <f t="shared" si="2"/>
        <v>0</v>
      </c>
      <c r="F21" s="20">
        <f t="shared" si="2"/>
        <v>0</v>
      </c>
      <c r="G21" s="20">
        <f>SUM(G22,G23,G24,G27,G28,G31)</f>
        <v>0</v>
      </c>
    </row>
    <row r="22" spans="1:7" s="31" customFormat="1" ht="14.4" x14ac:dyDescent="0.3">
      <c r="A22" s="21" t="s">
        <v>13</v>
      </c>
      <c r="B22" s="24"/>
      <c r="C22" s="24"/>
      <c r="D22" s="24"/>
      <c r="E22" s="24"/>
      <c r="F22" s="24"/>
      <c r="G22" s="24">
        <f>D22-E22</f>
        <v>0</v>
      </c>
    </row>
    <row r="23" spans="1:7" s="31" customFormat="1" ht="14.4" x14ac:dyDescent="0.3">
      <c r="A23" s="21" t="s">
        <v>14</v>
      </c>
      <c r="B23" s="24"/>
      <c r="C23" s="24"/>
      <c r="D23" s="24"/>
      <c r="E23" s="24"/>
      <c r="F23" s="24"/>
      <c r="G23" s="24">
        <f>D23-E23</f>
        <v>0</v>
      </c>
    </row>
    <row r="24" spans="1:7" s="31" customFormat="1" ht="14.4" x14ac:dyDescent="0.3">
      <c r="A24" s="21" t="s">
        <v>15</v>
      </c>
      <c r="B24" s="24">
        <f>B25+B26</f>
        <v>0</v>
      </c>
      <c r="C24" s="24">
        <f t="shared" ref="C24:G24" si="3">C25+C26</f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  <c r="G24" s="24">
        <f t="shared" si="3"/>
        <v>0</v>
      </c>
    </row>
    <row r="25" spans="1:7" s="31" customFormat="1" ht="14.4" x14ac:dyDescent="0.3">
      <c r="A25" s="25" t="s">
        <v>16</v>
      </c>
      <c r="B25" s="24"/>
      <c r="C25" s="24"/>
      <c r="D25" s="24"/>
      <c r="E25" s="24"/>
      <c r="F25" s="24"/>
      <c r="G25" s="24">
        <f>D25-E25</f>
        <v>0</v>
      </c>
    </row>
    <row r="26" spans="1:7" s="31" customFormat="1" ht="14.4" x14ac:dyDescent="0.3">
      <c r="A26" s="25" t="s">
        <v>17</v>
      </c>
      <c r="B26" s="24"/>
      <c r="C26" s="24"/>
      <c r="D26" s="24"/>
      <c r="E26" s="24"/>
      <c r="F26" s="24"/>
      <c r="G26" s="24">
        <f t="shared" ref="G26:G27" si="4">D26-E26</f>
        <v>0</v>
      </c>
    </row>
    <row r="27" spans="1:7" s="31" customFormat="1" ht="14.4" x14ac:dyDescent="0.3">
      <c r="A27" s="21" t="s">
        <v>18</v>
      </c>
      <c r="B27" s="24"/>
      <c r="C27" s="24"/>
      <c r="D27" s="24"/>
      <c r="E27" s="24"/>
      <c r="F27" s="24"/>
      <c r="G27" s="24">
        <f t="shared" si="4"/>
        <v>0</v>
      </c>
    </row>
    <row r="28" spans="1:7" s="31" customFormat="1" ht="14.4" x14ac:dyDescent="0.3">
      <c r="A28" s="26" t="s">
        <v>19</v>
      </c>
      <c r="B28" s="24">
        <f>B29+B30</f>
        <v>0</v>
      </c>
      <c r="C28" s="24">
        <f t="shared" ref="C28:G28" si="5">C29+C30</f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 t="shared" si="5"/>
        <v>0</v>
      </c>
    </row>
    <row r="29" spans="1:7" s="31" customFormat="1" ht="14.4" x14ac:dyDescent="0.3">
      <c r="A29" s="25" t="s">
        <v>20</v>
      </c>
      <c r="B29" s="24"/>
      <c r="C29" s="24"/>
      <c r="D29" s="24"/>
      <c r="E29" s="24"/>
      <c r="F29" s="24"/>
      <c r="G29" s="24">
        <f>D29-E29</f>
        <v>0</v>
      </c>
    </row>
    <row r="30" spans="1:7" s="31" customFormat="1" ht="14.4" x14ac:dyDescent="0.3">
      <c r="A30" s="25" t="s">
        <v>21</v>
      </c>
      <c r="B30" s="24"/>
      <c r="C30" s="24"/>
      <c r="D30" s="24"/>
      <c r="E30" s="24"/>
      <c r="F30" s="24"/>
      <c r="G30" s="24">
        <f t="shared" ref="G30:G31" si="6">D30-E30</f>
        <v>0</v>
      </c>
    </row>
    <row r="31" spans="1:7" s="31" customFormat="1" ht="14.4" x14ac:dyDescent="0.3">
      <c r="A31" s="21" t="s">
        <v>22</v>
      </c>
      <c r="B31" s="24"/>
      <c r="C31" s="24"/>
      <c r="D31" s="24"/>
      <c r="E31" s="24"/>
      <c r="F31" s="24"/>
      <c r="G31" s="24">
        <f t="shared" si="6"/>
        <v>0</v>
      </c>
    </row>
    <row r="32" spans="1:7" ht="14.4" x14ac:dyDescent="0.3">
      <c r="A32" s="28"/>
      <c r="B32" s="29"/>
      <c r="C32" s="29"/>
      <c r="D32" s="29"/>
      <c r="E32" s="29"/>
      <c r="F32" s="29"/>
      <c r="G32" s="29"/>
    </row>
    <row r="33" spans="1:7" ht="14.4" x14ac:dyDescent="0.3">
      <c r="A33" s="32" t="s">
        <v>24</v>
      </c>
      <c r="B33" s="20">
        <f>B21+B9</f>
        <v>8373469.8799999999</v>
      </c>
      <c r="C33" s="20">
        <f t="shared" ref="C33:G33" si="7">C21+C9</f>
        <v>-142083.01</v>
      </c>
      <c r="D33" s="20">
        <f t="shared" si="7"/>
        <v>8231386.8700000001</v>
      </c>
      <c r="E33" s="20">
        <f t="shared" si="7"/>
        <v>7642400.0199999996</v>
      </c>
      <c r="F33" s="20">
        <f t="shared" si="7"/>
        <v>7642400.0199999996</v>
      </c>
      <c r="G33" s="20">
        <f t="shared" si="7"/>
        <v>588986.85000000102</v>
      </c>
    </row>
    <row r="34" spans="1:7" ht="14.4" x14ac:dyDescent="0.3">
      <c r="A34" s="33"/>
      <c r="B34" s="34"/>
      <c r="C34" s="34"/>
      <c r="D34" s="34"/>
      <c r="E34" s="34"/>
      <c r="F34" s="34"/>
      <c r="G34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2022-06-09T15:03:35Z</cp:lastPrinted>
  <dcterms:created xsi:type="dcterms:W3CDTF">2022-06-09T15:03:12Z</dcterms:created>
  <dcterms:modified xsi:type="dcterms:W3CDTF">2022-06-09T15:04:11Z</dcterms:modified>
</cp:coreProperties>
</file>